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AC816D68-568D-497F-BAB7-541D9D559B48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EAI_DET!$B$2:$H$83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48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H37" i="1" s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G43" i="1" l="1"/>
  <c r="G73" i="1" s="1"/>
  <c r="H17" i="1"/>
  <c r="C43" i="1"/>
  <c r="C73" i="1" s="1"/>
  <c r="E17" i="1"/>
  <c r="F68" i="1"/>
  <c r="F73" i="1" s="1"/>
  <c r="H78" i="1"/>
  <c r="H43" i="1"/>
  <c r="H73" i="1" s="1"/>
  <c r="E37" i="1"/>
  <c r="E68" i="1"/>
  <c r="E43" i="1" l="1"/>
  <c r="E73" i="1"/>
</calcChain>
</file>

<file path=xl/sharedStrings.xml><?xml version="1.0" encoding="utf-8"?>
<sst xmlns="http://schemas.openxmlformats.org/spreadsheetml/2006/main" count="83" uniqueCount="82">
  <si>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</si>
  <si>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</si>
  <si>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</si>
  <si>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</si>
  <si>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</si>
  <si>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</si>
  <si>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</si>
  <si>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</si>
  <si>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</si>
  <si>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</si>
  <si>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</si>
  <si>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</si>
  <si>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</si>
  <si>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</si>
  <si>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</si>
  <si>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</si>
  <si>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</si>
  <si>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</si>
  <si>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</si>
  <si>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</si>
  <si>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</si>
  <si>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</si>
  <si>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</si>
  <si>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</si>
  <si>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</si>
  <si>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</si>
  <si>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</si>
  <si>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</si>
  <si>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</si>
  <si>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</si>
  <si>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</si>
  <si>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</si>
  <si>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</si>
  <si>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</si>
  <si>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</si>
  <si>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</si>
  <si>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</si>
  <si>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</si>
  <si>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</si>
  <si>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</si>
  <si>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</si>
  <si>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</si>
  <si>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</si>
  <si>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</si>
  <si>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</si>
  <si>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</si>
  <si>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</si>
  <si>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</si>
  <si>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</si>
  <si>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</si>
  <si>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</si>
  <si>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</si>
  <si>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</si>
  <si>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</si>
  <si>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</si>
  <si>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</si>
  <si>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</si>
  <si>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</si>
  <si>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</si>
  <si>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</si>
  <si>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</si>
  <si>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</si>
  <si>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</si>
  <si>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</si>
  <si>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</si>
  <si>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</si>
  <si>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</si>
  <si>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</si>
  <si>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</si>
  <si>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</si>
  <si>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</si>
  <si>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</si>
  <si>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</si>
  <si>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</si>
  <si>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</si>
  <si>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         _________________________________</t>
  </si>
  <si>
    <t>Lic. Rodrigo Atahualpa Tena Cruz</t>
  </si>
  <si>
    <t>Secretario Tecnico</t>
  </si>
  <si>
    <t>C.P. Ruby Esmeralda Rodriguez Gardea</t>
  </si>
  <si>
    <t>Contador</t>
  </si>
  <si>
    <t>FIDEICOMISO PARA LA COMPETITIVIDAD Y SEGURIDAD CIUDADANA No. 744493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</si>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</sst>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1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49" fontId="7" fillId="0" borderId="0" xfId="2" applyNumberFormat="1" applyFont="1" applyAlignment="1" applyProtection="1">
      <alignment horizontal="center" vertical="top" wrapText="1"/>
      <protection locked="0"/>
    </xf>
    <xf numFmtId="0" fontId="5" fillId="0" borderId="0" xfId="0" applyFont="1" applyProtection="1">
      <protection locked="0"/>
    </xf>
    <xf numFmtId="49" fontId="7" fillId="0" borderId="0" xfId="2" applyNumberFormat="1" applyFont="1" applyAlignment="1" applyProtection="1">
      <alignment horizontal="center" vertical="top"/>
      <protection locked="0"/>
    </xf>
    <xf numFmtId="49" fontId="7" fillId="0" borderId="0" xfId="2" applyNumberFormat="1" applyFont="1" applyAlignment="1" applyProtection="1">
      <alignment horizontal="center" vertical="top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 3" xfId="2" xr:uid="{0255398E-1A7C-472A-AFAA-CC590FE1E0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L72" sqref="L72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1" t="s">
        <v>80</v>
      </c>
      <c r="C2" s="42"/>
      <c r="D2" s="42"/>
      <c r="E2" s="42"/>
      <c r="F2" s="42"/>
      <c r="G2" s="42"/>
      <c r="H2" s="43"/>
    </row>
    <row r="3" spans="2:9" x14ac:dyDescent="0.2">
      <c r="B3" s="44" t="s">
        <v>1</v>
      </c>
      <c r="C3" s="45"/>
      <c r="D3" s="45"/>
      <c r="E3" s="45"/>
      <c r="F3" s="45"/>
      <c r="G3" s="45"/>
      <c r="H3" s="46"/>
    </row>
    <row r="4" spans="2:9" x14ac:dyDescent="0.2">
      <c r="B4" s="47" t="s">
        <v>81</v>
      </c>
      <c r="C4" s="48"/>
      <c r="D4" s="48"/>
      <c r="E4" s="48"/>
      <c r="F4" s="48"/>
      <c r="G4" s="48"/>
      <c r="H4" s="49"/>
    </row>
    <row r="5" spans="2:9" ht="12.75" thickBot="1" x14ac:dyDescent="0.25">
      <c r="B5" s="50" t="s">
        <v>2</v>
      </c>
      <c r="C5" s="51"/>
      <c r="D5" s="51"/>
      <c r="E5" s="51"/>
      <c r="F5" s="51"/>
      <c r="G5" s="51"/>
      <c r="H5" s="52"/>
    </row>
    <row r="6" spans="2:9" ht="12.75" thickBot="1" x14ac:dyDescent="0.25">
      <c r="B6" s="53" t="s">
        <v>3</v>
      </c>
      <c r="C6" s="55" t="s">
        <v>4</v>
      </c>
      <c r="D6" s="56"/>
      <c r="E6" s="56"/>
      <c r="F6" s="56"/>
      <c r="G6" s="57"/>
      <c r="H6" s="58" t="s">
        <v>5</v>
      </c>
    </row>
    <row r="7" spans="2:9" ht="30" customHeight="1" thickBot="1" x14ac:dyDescent="0.25">
      <c r="B7" s="54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9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210507513</v>
      </c>
      <c r="D36" s="24">
        <v>47329994.880000003</v>
      </c>
      <c r="E36" s="28">
        <f t="shared" si="3"/>
        <v>257837507.88</v>
      </c>
      <c r="F36" s="24">
        <v>254759895.71000001</v>
      </c>
      <c r="G36" s="24">
        <v>257837507.88</v>
      </c>
      <c r="H36" s="26">
        <f t="shared" ref="H36:H41" si="7">SUM(G36-C36)</f>
        <v>47329994.879999995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60">
        <f>SUM(C10:C17,C30,C36,C37,C39)</f>
        <v>210507513</v>
      </c>
      <c r="D43" s="60">
        <f t="shared" ref="D43:H43" si="10">SUM(D10:D17,D30,D36,D37,D39)</f>
        <v>47329994.880000003</v>
      </c>
      <c r="E43" s="40">
        <f t="shared" si="10"/>
        <v>257837507.88</v>
      </c>
      <c r="F43" s="60">
        <f t="shared" si="10"/>
        <v>254759895.71000001</v>
      </c>
      <c r="G43" s="60">
        <f t="shared" si="10"/>
        <v>257837507.88</v>
      </c>
      <c r="H43" s="40">
        <f t="shared" si="10"/>
        <v>47329994.879999995</v>
      </c>
    </row>
    <row r="44" spans="2:8" x14ac:dyDescent="0.2">
      <c r="B44" s="7" t="s">
        <v>45</v>
      </c>
      <c r="C44" s="60"/>
      <c r="D44" s="60"/>
      <c r="E44" s="40"/>
      <c r="F44" s="60"/>
      <c r="G44" s="60"/>
      <c r="H44" s="40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24959081.960000001</v>
      </c>
      <c r="D70" s="22">
        <f t="shared" ref="D70:G70" si="19">D71</f>
        <v>0</v>
      </c>
      <c r="E70" s="26">
        <f t="shared" si="19"/>
        <v>24959081.960000001</v>
      </c>
      <c r="F70" s="22">
        <f t="shared" si="19"/>
        <v>24959081.960000001</v>
      </c>
      <c r="G70" s="22">
        <f t="shared" si="19"/>
        <v>24959081.960000001</v>
      </c>
      <c r="H70" s="26">
        <f>H71</f>
        <v>0</v>
      </c>
    </row>
    <row r="71" spans="2:8" x14ac:dyDescent="0.2">
      <c r="B71" s="9" t="s">
        <v>69</v>
      </c>
      <c r="C71" s="25">
        <v>24959081.960000001</v>
      </c>
      <c r="D71" s="25">
        <v>0</v>
      </c>
      <c r="E71" s="25">
        <f t="shared" ref="E71" si="20">SUM(C71:D71)</f>
        <v>24959081.960000001</v>
      </c>
      <c r="F71" s="25">
        <v>24959081.960000001</v>
      </c>
      <c r="G71" s="25">
        <v>24959081.960000001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235466594.96000001</v>
      </c>
      <c r="D73" s="22">
        <f t="shared" ref="D73:G73" si="21">SUM(D43,D68,D70)</f>
        <v>47329994.880000003</v>
      </c>
      <c r="E73" s="26">
        <f t="shared" si="21"/>
        <v>282796589.83999997</v>
      </c>
      <c r="F73" s="22">
        <f t="shared" si="21"/>
        <v>279718977.67000002</v>
      </c>
      <c r="G73" s="22">
        <f t="shared" si="21"/>
        <v>282796589.83999997</v>
      </c>
      <c r="H73" s="26">
        <f>SUM(H43,H68,H70)</f>
        <v>47329994.879999995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7" s="33" customFormat="1" x14ac:dyDescent="0.2">
      <c r="B81" s="35" t="s">
        <v>75</v>
      </c>
      <c r="E81" s="35" t="s">
        <v>75</v>
      </c>
      <c r="F81" s="37"/>
      <c r="G81" s="37"/>
    </row>
    <row r="82" spans="2:7" s="33" customFormat="1" x14ac:dyDescent="0.2">
      <c r="B82" s="36" t="s">
        <v>76</v>
      </c>
      <c r="E82" s="38" t="s">
        <v>78</v>
      </c>
      <c r="F82" s="38"/>
      <c r="G82" s="38"/>
    </row>
    <row r="83" spans="2:7" s="33" customFormat="1" x14ac:dyDescent="0.2">
      <c r="B83" s="36" t="s">
        <v>77</v>
      </c>
      <c r="E83" s="39" t="s">
        <v>79</v>
      </c>
      <c r="F83" s="39"/>
      <c r="G83" s="39"/>
    </row>
    <row r="84" spans="2:7" s="33" customFormat="1" x14ac:dyDescent="0.2">
      <c r="B84" s="32"/>
    </row>
    <row r="85" spans="2:7" s="33" customFormat="1" x14ac:dyDescent="0.2">
      <c r="B85" s="32"/>
    </row>
    <row r="86" spans="2:7" s="33" customFormat="1" x14ac:dyDescent="0.2">
      <c r="B86" s="32"/>
    </row>
    <row r="87" spans="2:7" s="33" customFormat="1" x14ac:dyDescent="0.2">
      <c r="B87" s="32"/>
    </row>
    <row r="88" spans="2:7" s="33" customFormat="1" x14ac:dyDescent="0.2">
      <c r="B88" s="32"/>
    </row>
    <row r="89" spans="2:7" s="33" customFormat="1" x14ac:dyDescent="0.2">
      <c r="B89" s="32"/>
    </row>
    <row r="90" spans="2:7" s="33" customFormat="1" x14ac:dyDescent="0.2">
      <c r="B90" s="32"/>
    </row>
    <row r="91" spans="2:7" s="33" customFormat="1" x14ac:dyDescent="0.2">
      <c r="B91" s="32"/>
    </row>
    <row r="92" spans="2:7" s="33" customFormat="1" x14ac:dyDescent="0.2">
      <c r="B92" s="32"/>
    </row>
    <row r="93" spans="2:7" s="33" customFormat="1" x14ac:dyDescent="0.2">
      <c r="B93" s="32"/>
    </row>
    <row r="94" spans="2:7" s="33" customFormat="1" x14ac:dyDescent="0.2">
      <c r="B94" s="32"/>
    </row>
    <row r="95" spans="2:7" s="33" customFormat="1" x14ac:dyDescent="0.2">
      <c r="B95" s="32"/>
    </row>
    <row r="96" spans="2:7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5">
    <mergeCell ref="E82:G82"/>
    <mergeCell ref="E83:G83"/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2023-02-07T15:23:07Z</cp:lastPrinted>
  <dcterms:created xsi:type="dcterms:W3CDTF">2020-01-08T20:55:35Z</dcterms:created>
  <dcterms:modified xsi:type="dcterms:W3CDTF">2023-02-07T15:23:11Z</dcterms:modified>
</cp:coreProperties>
</file>